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d\Загрузки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J81" i="1" l="1"/>
  <c r="G196" i="1"/>
  <c r="J196" i="1"/>
  <c r="F196" i="1"/>
  <c r="H196" i="1"/>
</calcChain>
</file>

<file path=xl/sharedStrings.xml><?xml version="1.0" encoding="utf-8"?>
<sst xmlns="http://schemas.openxmlformats.org/spreadsheetml/2006/main" count="286" uniqueCount="105">
  <si>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</si>
  <si>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</si>
  <si>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</si>
  <si>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</si>
  <si>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</si>
  <si>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</si>
  <si>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</si>
  <si>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</si>
  <si>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</si>
  <si>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</si>
  <si>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</si>
  <si>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</si>
  <si>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</si>
  <si>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</si>
  <si>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</si>
  <si>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</si>
  <si>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</si>
  <si>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</si>
  <si>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</si>
  <si>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</si>
  <si>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</si>
  <si>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</si>
  <si>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</si>
  <si>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</si>
  <si>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</si>
  <si>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</si>
  <si>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</si>
  <si>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</si>
  <si>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</si>
  <si>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</si>
  <si>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</si>
  <si>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</si>
  <si>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</si>
  <si>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</si>
  <si>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</si>
  <si>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</si>
  <si>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</si>
  <si>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</si>
  <si>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пельмени</t>
  </si>
  <si>
    <t>масло сливочное (пропорции)</t>
  </si>
  <si>
    <t>ржано-пшеничный йодированный</t>
  </si>
  <si>
    <t>огурец в нарезке</t>
  </si>
  <si>
    <t>сок яблочный</t>
  </si>
  <si>
    <t>П/Ф</t>
  </si>
  <si>
    <t>53-19з</t>
  </si>
  <si>
    <t>пром.</t>
  </si>
  <si>
    <t>54-2з</t>
  </si>
  <si>
    <t>щи из свежей капусты со сметаной</t>
  </si>
  <si>
    <t>54-1с</t>
  </si>
  <si>
    <t>корж молочный</t>
  </si>
  <si>
    <t>чай с сахаром</t>
  </si>
  <si>
    <t>54-2гн</t>
  </si>
  <si>
    <t>пшеничный йодированный</t>
  </si>
  <si>
    <t>картофельное пюре</t>
  </si>
  <si>
    <t>курица тушеная с марковью</t>
  </si>
  <si>
    <t>кокао с молоком</t>
  </si>
  <si>
    <t>хлеб бородинский</t>
  </si>
  <si>
    <t>масло сливочное (порциями)</t>
  </si>
  <si>
    <t>54-11г</t>
  </si>
  <si>
    <t>54-25м</t>
  </si>
  <si>
    <t>54-21гн</t>
  </si>
  <si>
    <t>яблоко</t>
  </si>
  <si>
    <t>макароны отварные</t>
  </si>
  <si>
    <t>биточек из говядины</t>
  </si>
  <si>
    <t>печенье</t>
  </si>
  <si>
    <t>54-1г</t>
  </si>
  <si>
    <t>54-6м</t>
  </si>
  <si>
    <t>сок абрикосовый</t>
  </si>
  <si>
    <t>пшеничный</t>
  </si>
  <si>
    <t>печение</t>
  </si>
  <si>
    <t>каша гречневая рассыпчатая</t>
  </si>
  <si>
    <t>54-4г</t>
  </si>
  <si>
    <t>соус красный основной</t>
  </si>
  <si>
    <t>54-3соус</t>
  </si>
  <si>
    <t>кофейный напиток с молоком</t>
  </si>
  <si>
    <t>54-23гн</t>
  </si>
  <si>
    <t>колбаса докторская</t>
  </si>
  <si>
    <t>кекс</t>
  </si>
  <si>
    <t>суп гороховый</t>
  </si>
  <si>
    <t>кисель из клюквы</t>
  </si>
  <si>
    <t>бородинский</t>
  </si>
  <si>
    <t>булочка с повидлом</t>
  </si>
  <si>
    <t>54-25с</t>
  </si>
  <si>
    <t>54-25гн</t>
  </si>
  <si>
    <t>рис отварной</t>
  </si>
  <si>
    <t>рыба тушеная в томате с овощами (минтай)</t>
  </si>
  <si>
    <t>чай с лимоном и сахаром</t>
  </si>
  <si>
    <t>йогурт 2,5%</t>
  </si>
  <si>
    <t>54-6г</t>
  </si>
  <si>
    <t>54-11р</t>
  </si>
  <si>
    <t>54-3гн</t>
  </si>
  <si>
    <t>котлета из курицы</t>
  </si>
  <si>
    <t>54-5м</t>
  </si>
  <si>
    <t>плов с курицей</t>
  </si>
  <si>
    <t>54-12м</t>
  </si>
  <si>
    <t>ржано-пшеничный</t>
  </si>
  <si>
    <t>каша жидкая молочная пшенная</t>
  </si>
  <si>
    <t>батон простой</t>
  </si>
  <si>
    <t xml:space="preserve">сыр твердых сортов в нарезке </t>
  </si>
  <si>
    <t>54-24к</t>
  </si>
  <si>
    <t>54-1з</t>
  </si>
  <si>
    <t>от 12 до 18 лет</t>
  </si>
  <si>
    <t>МКОУ СОШ №5 г. Черепанова</t>
  </si>
  <si>
    <t>Директор</t>
  </si>
  <si>
    <t>Феоктистов Г.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</si>
</sst>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102</v>
      </c>
      <c r="D1" s="57"/>
      <c r="E1" s="57"/>
      <c r="F1" s="12" t="s">
        <v>15</v>
      </c>
      <c r="G1" s="2" t="s">
        <v>16</v>
      </c>
      <c r="H1" s="58" t="s">
        <v>103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17</v>
      </c>
      <c r="H2" s="58" t="s">
        <v>104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101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39">
        <v>200</v>
      </c>
      <c r="G6" s="39">
        <v>18.600000000000001</v>
      </c>
      <c r="H6" s="39">
        <v>24.5</v>
      </c>
      <c r="I6" s="39">
        <v>24.6</v>
      </c>
      <c r="J6" s="39">
        <v>392.9</v>
      </c>
      <c r="K6" s="40" t="s">
        <v>43</v>
      </c>
      <c r="L6" s="39"/>
    </row>
    <row r="7" spans="1:12" ht="15" x14ac:dyDescent="0.25">
      <c r="A7" s="23"/>
      <c r="B7" s="15"/>
      <c r="C7" s="11"/>
      <c r="D7" s="6"/>
      <c r="E7" s="51" t="s">
        <v>39</v>
      </c>
      <c r="F7" s="42">
        <v>10</v>
      </c>
      <c r="G7" s="42">
        <v>0.1</v>
      </c>
      <c r="H7" s="42">
        <v>7.3</v>
      </c>
      <c r="I7" s="42">
        <v>0.1</v>
      </c>
      <c r="J7" s="42">
        <v>66.099999999999994</v>
      </c>
      <c r="K7" s="43" t="s">
        <v>44</v>
      </c>
      <c r="L7" s="42"/>
    </row>
    <row r="8" spans="1:12" ht="15" x14ac:dyDescent="0.25">
      <c r="A8" s="23"/>
      <c r="B8" s="15"/>
      <c r="C8" s="11"/>
      <c r="D8" s="7" t="s">
        <v>21</v>
      </c>
      <c r="E8" s="5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22</v>
      </c>
      <c r="E9" s="51" t="s">
        <v>40</v>
      </c>
      <c r="F9" s="42">
        <v>60</v>
      </c>
      <c r="G9" s="42">
        <v>4</v>
      </c>
      <c r="H9" s="42">
        <v>0.7</v>
      </c>
      <c r="I9" s="42">
        <v>23.8</v>
      </c>
      <c r="J9" s="42">
        <v>117.4</v>
      </c>
      <c r="K9" s="43" t="s">
        <v>45</v>
      </c>
      <c r="L9" s="42"/>
    </row>
    <row r="10" spans="1:12" ht="15" x14ac:dyDescent="0.25">
      <c r="A10" s="23"/>
      <c r="B10" s="15"/>
      <c r="C10" s="11"/>
      <c r="D10" s="7" t="s">
        <v>23</v>
      </c>
      <c r="E10" s="51" t="s">
        <v>41</v>
      </c>
      <c r="F10" s="42">
        <v>100</v>
      </c>
      <c r="G10" s="42">
        <v>0.8</v>
      </c>
      <c r="H10" s="42">
        <v>0.1</v>
      </c>
      <c r="I10" s="42">
        <v>2.5</v>
      </c>
      <c r="J10" s="54">
        <v>44940</v>
      </c>
      <c r="K10" s="43" t="s">
        <v>46</v>
      </c>
      <c r="L10" s="42"/>
    </row>
    <row r="11" spans="1:12" ht="15" x14ac:dyDescent="0.25">
      <c r="A11" s="23"/>
      <c r="B11" s="15"/>
      <c r="C11" s="11"/>
      <c r="D11" s="6"/>
      <c r="E11" s="51" t="s">
        <v>42</v>
      </c>
      <c r="F11" s="42">
        <v>200</v>
      </c>
      <c r="G11" s="42">
        <v>1</v>
      </c>
      <c r="H11" s="42">
        <v>0.2</v>
      </c>
      <c r="I11" s="42">
        <v>20.2</v>
      </c>
      <c r="J11" s="42">
        <v>86.6</v>
      </c>
      <c r="K11" s="43" t="s">
        <v>45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24.500000000000004</v>
      </c>
      <c r="H13" s="19">
        <f t="shared" si="0"/>
        <v>32.800000000000004</v>
      </c>
      <c r="I13" s="19">
        <f t="shared" si="0"/>
        <v>71.2</v>
      </c>
      <c r="J13" s="19">
        <f t="shared" si="0"/>
        <v>45603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570</v>
      </c>
      <c r="G24" s="32">
        <f t="shared" ref="G24:J24" si="4">G13+G23</f>
        <v>24.500000000000004</v>
      </c>
      <c r="H24" s="32">
        <f t="shared" si="4"/>
        <v>32.800000000000004</v>
      </c>
      <c r="I24" s="32">
        <f t="shared" si="4"/>
        <v>71.2</v>
      </c>
      <c r="J24" s="32">
        <f t="shared" si="4"/>
        <v>45603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47</v>
      </c>
      <c r="F25" s="39">
        <v>250</v>
      </c>
      <c r="G25" s="39">
        <v>5.8</v>
      </c>
      <c r="H25" s="39">
        <v>7</v>
      </c>
      <c r="I25" s="39">
        <v>7.1</v>
      </c>
      <c r="J25" s="39">
        <v>115.3</v>
      </c>
      <c r="K25" s="52" t="s">
        <v>48</v>
      </c>
      <c r="L25" s="39"/>
    </row>
    <row r="26" spans="1:12" ht="15" x14ac:dyDescent="0.25">
      <c r="A26" s="14"/>
      <c r="B26" s="15"/>
      <c r="C26" s="11"/>
      <c r="D26" s="6"/>
      <c r="E26" s="51" t="s">
        <v>49</v>
      </c>
      <c r="F26" s="42">
        <v>75</v>
      </c>
      <c r="G26" s="42">
        <v>4.5</v>
      </c>
      <c r="H26" s="42">
        <v>16.3</v>
      </c>
      <c r="I26" s="42">
        <v>40.299999999999997</v>
      </c>
      <c r="J26" s="42">
        <v>326.10000000000002</v>
      </c>
      <c r="K26" s="53" t="s">
        <v>45</v>
      </c>
      <c r="L26" s="42"/>
    </row>
    <row r="27" spans="1:12" ht="15" x14ac:dyDescent="0.25">
      <c r="A27" s="14"/>
      <c r="B27" s="15"/>
      <c r="C27" s="11"/>
      <c r="D27" s="7" t="s">
        <v>21</v>
      </c>
      <c r="E27" s="51" t="s">
        <v>50</v>
      </c>
      <c r="F27" s="42">
        <v>200</v>
      </c>
      <c r="G27" s="42">
        <v>0.2</v>
      </c>
      <c r="H27" s="42">
        <v>0</v>
      </c>
      <c r="I27" s="42">
        <v>6.4</v>
      </c>
      <c r="J27" s="42">
        <v>26.8</v>
      </c>
      <c r="K27" s="53" t="s">
        <v>51</v>
      </c>
      <c r="L27" s="42"/>
    </row>
    <row r="28" spans="1:12" ht="15" x14ac:dyDescent="0.25">
      <c r="A28" s="14"/>
      <c r="B28" s="15"/>
      <c r="C28" s="11"/>
      <c r="D28" s="7" t="s">
        <v>22</v>
      </c>
      <c r="E28" s="51" t="s">
        <v>52</v>
      </c>
      <c r="F28" s="42">
        <v>60</v>
      </c>
      <c r="G28" s="42">
        <v>4.5999999999999996</v>
      </c>
      <c r="H28" s="42">
        <v>0.5</v>
      </c>
      <c r="I28" s="42">
        <v>29.5</v>
      </c>
      <c r="J28" s="42">
        <v>140.6</v>
      </c>
      <c r="K28" s="53" t="s">
        <v>45</v>
      </c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585</v>
      </c>
      <c r="G32" s="19">
        <f t="shared" ref="G32" si="6">SUM(G25:G31)</f>
        <v>15.1</v>
      </c>
      <c r="H32" s="19">
        <f t="shared" ref="H32" si="7">SUM(H25:H31)</f>
        <v>23.8</v>
      </c>
      <c r="I32" s="19">
        <f t="shared" ref="I32" si="8">SUM(I25:I31)</f>
        <v>83.3</v>
      </c>
      <c r="J32" s="19">
        <f t="shared" ref="J32:L32" si="9">SUM(J25:J31)</f>
        <v>608.80000000000007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585</v>
      </c>
      <c r="G43" s="32">
        <f t="shared" ref="G43" si="14">G32+G42</f>
        <v>15.1</v>
      </c>
      <c r="H43" s="32">
        <f t="shared" ref="H43" si="15">H32+H42</f>
        <v>23.8</v>
      </c>
      <c r="I43" s="32">
        <f t="shared" ref="I43" si="16">I32+I42</f>
        <v>83.3</v>
      </c>
      <c r="J43" s="32">
        <f t="shared" ref="J43:L43" si="17">J32+J42</f>
        <v>608.80000000000007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0" t="s">
        <v>53</v>
      </c>
      <c r="F44" s="39">
        <v>200</v>
      </c>
      <c r="G44" s="39">
        <v>4.0999999999999996</v>
      </c>
      <c r="H44" s="39">
        <v>7.1</v>
      </c>
      <c r="I44" s="39">
        <v>26.4</v>
      </c>
      <c r="J44" s="39">
        <v>185.8</v>
      </c>
      <c r="K44" s="40" t="s">
        <v>58</v>
      </c>
      <c r="L44" s="39"/>
    </row>
    <row r="45" spans="1:12" ht="15" x14ac:dyDescent="0.25">
      <c r="A45" s="23"/>
      <c r="B45" s="15"/>
      <c r="C45" s="11"/>
      <c r="D45" s="6"/>
      <c r="E45" s="51" t="s">
        <v>54</v>
      </c>
      <c r="F45" s="42">
        <v>120</v>
      </c>
      <c r="G45" s="42">
        <v>16.899999999999999</v>
      </c>
      <c r="H45" s="42">
        <v>6.9</v>
      </c>
      <c r="I45" s="42">
        <v>5.3</v>
      </c>
      <c r="J45" s="42">
        <v>151.6</v>
      </c>
      <c r="K45" s="43" t="s">
        <v>59</v>
      </c>
      <c r="L45" s="42"/>
    </row>
    <row r="46" spans="1:12" ht="15" x14ac:dyDescent="0.25">
      <c r="A46" s="23"/>
      <c r="B46" s="15"/>
      <c r="C46" s="11"/>
      <c r="D46" s="7" t="s">
        <v>21</v>
      </c>
      <c r="E46" s="51" t="s">
        <v>55</v>
      </c>
      <c r="F46" s="42">
        <v>200</v>
      </c>
      <c r="G46" s="42">
        <v>4.7</v>
      </c>
      <c r="H46" s="42">
        <v>3.5</v>
      </c>
      <c r="I46" s="42">
        <v>12.5</v>
      </c>
      <c r="J46" s="42">
        <v>100.4</v>
      </c>
      <c r="K46" s="43" t="s">
        <v>60</v>
      </c>
      <c r="L46" s="42"/>
    </row>
    <row r="47" spans="1:12" ht="15" x14ac:dyDescent="0.25">
      <c r="A47" s="23"/>
      <c r="B47" s="15"/>
      <c r="C47" s="11"/>
      <c r="D47" s="7" t="s">
        <v>22</v>
      </c>
      <c r="E47" s="51" t="s">
        <v>56</v>
      </c>
      <c r="F47" s="42">
        <v>70</v>
      </c>
      <c r="G47" s="42">
        <v>4.8</v>
      </c>
      <c r="H47" s="42">
        <v>0.9</v>
      </c>
      <c r="I47" s="42">
        <v>27.9</v>
      </c>
      <c r="J47" s="42">
        <v>138.69999999999999</v>
      </c>
      <c r="K47" s="43" t="s">
        <v>45</v>
      </c>
      <c r="L47" s="42"/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51" t="s">
        <v>61</v>
      </c>
      <c r="F49" s="42">
        <v>100</v>
      </c>
      <c r="G49" s="42">
        <v>0.4</v>
      </c>
      <c r="H49" s="42">
        <v>0.4</v>
      </c>
      <c r="I49" s="42">
        <v>9.8000000000000007</v>
      </c>
      <c r="J49" s="42">
        <v>44.4</v>
      </c>
      <c r="K49" s="43" t="s">
        <v>45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690</v>
      </c>
      <c r="G51" s="19">
        <f t="shared" ref="G51" si="18">SUM(G44:G50)</f>
        <v>30.9</v>
      </c>
      <c r="H51" s="19">
        <f t="shared" ref="H51" si="19">SUM(H44:H50)</f>
        <v>18.799999999999997</v>
      </c>
      <c r="I51" s="19">
        <f t="shared" ref="I51" si="20">SUM(I44:I50)</f>
        <v>81.899999999999991</v>
      </c>
      <c r="J51" s="19">
        <f t="shared" ref="J51:L51" si="21">SUM(J44:J50)</f>
        <v>620.9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690</v>
      </c>
      <c r="G62" s="32">
        <f t="shared" ref="G62" si="26">G51+G61</f>
        <v>30.9</v>
      </c>
      <c r="H62" s="32">
        <f t="shared" ref="H62" si="27">H51+H61</f>
        <v>18.799999999999997</v>
      </c>
      <c r="I62" s="32">
        <f t="shared" ref="I62" si="28">I51+I61</f>
        <v>81.899999999999991</v>
      </c>
      <c r="J62" s="32">
        <f t="shared" ref="J62:L62" si="29">J51+J61</f>
        <v>620.9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62</v>
      </c>
      <c r="F63" s="39">
        <v>200</v>
      </c>
      <c r="G63" s="39">
        <v>7.1</v>
      </c>
      <c r="H63" s="39">
        <v>6.6</v>
      </c>
      <c r="I63" s="39">
        <v>43.7</v>
      </c>
      <c r="J63" s="39">
        <v>262.39999999999998</v>
      </c>
      <c r="K63" s="52" t="s">
        <v>65</v>
      </c>
      <c r="L63" s="39"/>
    </row>
    <row r="64" spans="1:12" ht="15" x14ac:dyDescent="0.25">
      <c r="A64" s="23"/>
      <c r="B64" s="15"/>
      <c r="C64" s="11"/>
      <c r="D64" s="6"/>
      <c r="E64" s="51" t="s">
        <v>63</v>
      </c>
      <c r="F64" s="42">
        <v>100</v>
      </c>
      <c r="G64" s="42">
        <v>18.2</v>
      </c>
      <c r="H64" s="42">
        <v>17.399999999999999</v>
      </c>
      <c r="I64" s="42">
        <v>16.399999999999999</v>
      </c>
      <c r="J64" s="42">
        <v>295.2</v>
      </c>
      <c r="K64" s="53" t="s">
        <v>66</v>
      </c>
      <c r="L64" s="42"/>
    </row>
    <row r="65" spans="1:12" ht="15" x14ac:dyDescent="0.25">
      <c r="A65" s="23"/>
      <c r="B65" s="15"/>
      <c r="C65" s="11"/>
      <c r="D65" s="7" t="s">
        <v>21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22</v>
      </c>
      <c r="E66" s="51" t="s">
        <v>68</v>
      </c>
      <c r="F66" s="42">
        <v>60</v>
      </c>
      <c r="G66" s="42">
        <v>4.5999999999999996</v>
      </c>
      <c r="H66" s="42">
        <v>0.5</v>
      </c>
      <c r="I66" s="42">
        <v>29.5</v>
      </c>
      <c r="J66" s="42">
        <v>140.6</v>
      </c>
      <c r="K66" s="53" t="s">
        <v>45</v>
      </c>
      <c r="L66" s="42"/>
    </row>
    <row r="67" spans="1:12" ht="15" x14ac:dyDescent="0.25">
      <c r="A67" s="23"/>
      <c r="B67" s="15"/>
      <c r="C67" s="11"/>
      <c r="D67" s="7" t="s">
        <v>23</v>
      </c>
      <c r="E67" s="51"/>
      <c r="F67" s="42"/>
      <c r="G67" s="42"/>
      <c r="H67" s="42"/>
      <c r="I67" s="42"/>
      <c r="J67" s="42"/>
      <c r="K67" s="53"/>
      <c r="L67" s="42"/>
    </row>
    <row r="68" spans="1:12" ht="15" x14ac:dyDescent="0.25">
      <c r="A68" s="23"/>
      <c r="B68" s="15"/>
      <c r="C68" s="11"/>
      <c r="D68" s="6"/>
      <c r="E68" s="41" t="s">
        <v>67</v>
      </c>
      <c r="F68" s="42">
        <v>200</v>
      </c>
      <c r="G68" s="42">
        <v>1</v>
      </c>
      <c r="H68" s="42">
        <v>0</v>
      </c>
      <c r="I68" s="42">
        <v>25.4</v>
      </c>
      <c r="J68" s="42">
        <v>105.6</v>
      </c>
      <c r="K68" s="43" t="s">
        <v>45</v>
      </c>
      <c r="L68" s="42"/>
    </row>
    <row r="69" spans="1:12" ht="15" x14ac:dyDescent="0.25">
      <c r="A69" s="23"/>
      <c r="B69" s="15"/>
      <c r="C69" s="11"/>
      <c r="D69" s="6"/>
      <c r="E69" s="41" t="s">
        <v>69</v>
      </c>
      <c r="F69" s="42">
        <v>60</v>
      </c>
      <c r="G69" s="42">
        <v>4.5</v>
      </c>
      <c r="H69" s="42">
        <v>5.9</v>
      </c>
      <c r="I69" s="42">
        <v>44.6</v>
      </c>
      <c r="J69" s="42">
        <v>249.5</v>
      </c>
      <c r="K69" s="43" t="s">
        <v>45</v>
      </c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620</v>
      </c>
      <c r="G70" s="19">
        <f t="shared" ref="G70" si="30">SUM(G63:G69)</f>
        <v>35.4</v>
      </c>
      <c r="H70" s="19">
        <f t="shared" ref="H70" si="31">SUM(H63:H69)</f>
        <v>30.4</v>
      </c>
      <c r="I70" s="19">
        <f t="shared" ref="I70" si="32">SUM(I63:I69)</f>
        <v>159.6</v>
      </c>
      <c r="J70" s="19">
        <f t="shared" ref="J70:L70" si="33">SUM(J63:J69)</f>
        <v>1053.3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29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620</v>
      </c>
      <c r="G81" s="32">
        <f t="shared" ref="G81" si="38">G70+G80</f>
        <v>35.4</v>
      </c>
      <c r="H81" s="32">
        <f t="shared" ref="H81" si="39">H70+H80</f>
        <v>30.4</v>
      </c>
      <c r="I81" s="32">
        <f t="shared" ref="I81" si="40">I70+I80</f>
        <v>159.6</v>
      </c>
      <c r="J81" s="32">
        <f t="shared" ref="J81:L81" si="41">J70+J80</f>
        <v>1053.3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0" t="s">
        <v>70</v>
      </c>
      <c r="F82" s="39">
        <v>200</v>
      </c>
      <c r="G82" s="39">
        <v>11</v>
      </c>
      <c r="H82" s="39">
        <v>8.5</v>
      </c>
      <c r="I82" s="39">
        <v>47.9</v>
      </c>
      <c r="J82" s="39">
        <v>311.60000000000002</v>
      </c>
      <c r="K82" s="52" t="s">
        <v>71</v>
      </c>
      <c r="L82" s="39"/>
    </row>
    <row r="83" spans="1:12" ht="15" x14ac:dyDescent="0.25">
      <c r="A83" s="23"/>
      <c r="B83" s="15"/>
      <c r="C83" s="11"/>
      <c r="D83" s="6"/>
      <c r="E83" s="51" t="s">
        <v>72</v>
      </c>
      <c r="F83" s="42">
        <v>50</v>
      </c>
      <c r="G83" s="42">
        <v>1.6</v>
      </c>
      <c r="H83" s="42">
        <v>1.2</v>
      </c>
      <c r="I83" s="42">
        <v>4.5</v>
      </c>
      <c r="J83" s="42">
        <v>35.299999999999997</v>
      </c>
      <c r="K83" s="53" t="s">
        <v>73</v>
      </c>
      <c r="L83" s="42"/>
    </row>
    <row r="84" spans="1:12" ht="15" x14ac:dyDescent="0.25">
      <c r="A84" s="23"/>
      <c r="B84" s="15"/>
      <c r="C84" s="11"/>
      <c r="D84" s="7" t="s">
        <v>21</v>
      </c>
      <c r="E84" s="51" t="s">
        <v>74</v>
      </c>
      <c r="F84" s="42">
        <v>200</v>
      </c>
      <c r="G84" s="42">
        <v>3.9</v>
      </c>
      <c r="H84" s="42">
        <v>2.9</v>
      </c>
      <c r="I84" s="42">
        <v>11.2</v>
      </c>
      <c r="J84" s="42">
        <v>86</v>
      </c>
      <c r="K84" s="53" t="s">
        <v>75</v>
      </c>
      <c r="L84" s="42"/>
    </row>
    <row r="85" spans="1:12" ht="15" x14ac:dyDescent="0.25">
      <c r="A85" s="23"/>
      <c r="B85" s="15"/>
      <c r="C85" s="11"/>
      <c r="D85" s="7" t="s">
        <v>22</v>
      </c>
      <c r="E85" s="51" t="s">
        <v>52</v>
      </c>
      <c r="F85" s="42">
        <v>60</v>
      </c>
      <c r="G85" s="42">
        <v>4</v>
      </c>
      <c r="H85" s="42">
        <v>0.7</v>
      </c>
      <c r="I85" s="42">
        <v>23.8</v>
      </c>
      <c r="J85" s="42">
        <v>117.4</v>
      </c>
      <c r="K85" s="53" t="s">
        <v>45</v>
      </c>
      <c r="L85" s="42"/>
    </row>
    <row r="86" spans="1:12" ht="15" x14ac:dyDescent="0.2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1" t="s">
        <v>76</v>
      </c>
      <c r="F87" s="42">
        <v>100</v>
      </c>
      <c r="G87" s="42">
        <v>12.8</v>
      </c>
      <c r="H87" s="42">
        <v>22.2</v>
      </c>
      <c r="I87" s="42">
        <v>1.5</v>
      </c>
      <c r="J87" s="42">
        <v>257</v>
      </c>
      <c r="K87" s="53" t="s">
        <v>45</v>
      </c>
      <c r="L87" s="42"/>
    </row>
    <row r="88" spans="1:12" ht="15" x14ac:dyDescent="0.25">
      <c r="A88" s="23"/>
      <c r="B88" s="15"/>
      <c r="C88" s="11"/>
      <c r="D88" s="6"/>
      <c r="E88" s="41" t="s">
        <v>77</v>
      </c>
      <c r="F88" s="42">
        <v>50</v>
      </c>
      <c r="G88" s="42">
        <v>4.0999999999999996</v>
      </c>
      <c r="H88" s="42">
        <v>2.7</v>
      </c>
      <c r="I88" s="42">
        <v>27.5</v>
      </c>
      <c r="J88" s="42">
        <v>149.9</v>
      </c>
      <c r="K88" s="43" t="s">
        <v>45</v>
      </c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660</v>
      </c>
      <c r="G89" s="19">
        <f t="shared" ref="G89" si="42">SUM(G82:G88)</f>
        <v>37.4</v>
      </c>
      <c r="H89" s="19">
        <f t="shared" ref="H89" si="43">SUM(H82:H88)</f>
        <v>38.200000000000003</v>
      </c>
      <c r="I89" s="19">
        <f t="shared" ref="I89" si="44">SUM(I82:I88)</f>
        <v>116.39999999999999</v>
      </c>
      <c r="J89" s="19">
        <f t="shared" ref="J89:L89" si="45">SUM(J82:J88)</f>
        <v>957.2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29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660</v>
      </c>
      <c r="G100" s="32">
        <f t="shared" ref="G100" si="50">G89+G99</f>
        <v>37.4</v>
      </c>
      <c r="H100" s="32">
        <f t="shared" ref="H100" si="51">H89+H99</f>
        <v>38.200000000000003</v>
      </c>
      <c r="I100" s="32">
        <f t="shared" ref="I100" si="52">I89+I99</f>
        <v>116.39999999999999</v>
      </c>
      <c r="J100" s="32">
        <f t="shared" ref="J100:L100" si="53">J89+J99</f>
        <v>957.2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0" t="s">
        <v>78</v>
      </c>
      <c r="F101" s="39">
        <v>250</v>
      </c>
      <c r="G101" s="39">
        <v>8.1999999999999993</v>
      </c>
      <c r="H101" s="39">
        <v>3.5</v>
      </c>
      <c r="I101" s="39">
        <v>18.7</v>
      </c>
      <c r="J101" s="39">
        <v>138.69999999999999</v>
      </c>
      <c r="K101" s="40" t="s">
        <v>82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1" t="s">
        <v>79</v>
      </c>
      <c r="F103" s="42">
        <v>200</v>
      </c>
      <c r="G103" s="42">
        <v>0.1</v>
      </c>
      <c r="H103" s="42">
        <v>0</v>
      </c>
      <c r="I103" s="42">
        <v>14</v>
      </c>
      <c r="J103" s="42">
        <v>56.8</v>
      </c>
      <c r="K103" s="53" t="s">
        <v>83</v>
      </c>
      <c r="L103" s="42"/>
    </row>
    <row r="104" spans="1:12" ht="15" x14ac:dyDescent="0.25">
      <c r="A104" s="23"/>
      <c r="B104" s="15"/>
      <c r="C104" s="11"/>
      <c r="D104" s="7" t="s">
        <v>22</v>
      </c>
      <c r="E104" s="51" t="s">
        <v>80</v>
      </c>
      <c r="F104" s="42">
        <v>60</v>
      </c>
      <c r="G104" s="42">
        <v>4.0999999999999996</v>
      </c>
      <c r="H104" s="42">
        <v>0.8</v>
      </c>
      <c r="I104" s="42">
        <v>23.9</v>
      </c>
      <c r="J104" s="42">
        <v>118.9</v>
      </c>
      <c r="K104" s="53" t="s">
        <v>45</v>
      </c>
      <c r="L104" s="42"/>
    </row>
    <row r="105" spans="1:12" ht="15" x14ac:dyDescent="0.25">
      <c r="A105" s="23"/>
      <c r="B105" s="15"/>
      <c r="C105" s="11"/>
      <c r="D105" s="7" t="s">
        <v>23</v>
      </c>
      <c r="E105" s="51" t="s">
        <v>61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44.4</v>
      </c>
      <c r="K105" s="53" t="s">
        <v>45</v>
      </c>
      <c r="L105" s="42"/>
    </row>
    <row r="106" spans="1:12" ht="15" x14ac:dyDescent="0.25">
      <c r="A106" s="23"/>
      <c r="B106" s="15"/>
      <c r="C106" s="11"/>
      <c r="D106" s="6"/>
      <c r="E106" s="51" t="s">
        <v>81</v>
      </c>
      <c r="F106" s="42">
        <v>60</v>
      </c>
      <c r="G106" s="42">
        <v>4.8</v>
      </c>
      <c r="H106" s="42">
        <v>8.4</v>
      </c>
      <c r="I106" s="42">
        <v>33.6</v>
      </c>
      <c r="J106" s="42">
        <v>229.2</v>
      </c>
      <c r="K106" s="53" t="s">
        <v>45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670</v>
      </c>
      <c r="G108" s="19">
        <f t="shared" ref="G108:J108" si="54">SUM(G101:G107)</f>
        <v>17.599999999999998</v>
      </c>
      <c r="H108" s="19">
        <f t="shared" si="54"/>
        <v>13.100000000000001</v>
      </c>
      <c r="I108" s="19">
        <f t="shared" si="54"/>
        <v>100</v>
      </c>
      <c r="J108" s="19">
        <f t="shared" si="54"/>
        <v>588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29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670</v>
      </c>
      <c r="G119" s="32">
        <f t="shared" ref="G119" si="58">G108+G118</f>
        <v>17.599999999999998</v>
      </c>
      <c r="H119" s="32">
        <f t="shared" ref="H119" si="59">H108+H118</f>
        <v>13.100000000000001</v>
      </c>
      <c r="I119" s="32">
        <f t="shared" ref="I119" si="60">I108+I118</f>
        <v>100</v>
      </c>
      <c r="J119" s="32">
        <f t="shared" ref="J119:L119" si="61">J108+J118</f>
        <v>588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0" t="s">
        <v>84</v>
      </c>
      <c r="F120" s="39">
        <v>200</v>
      </c>
      <c r="G120" s="39">
        <v>2.8</v>
      </c>
      <c r="H120" s="39">
        <v>6.4</v>
      </c>
      <c r="I120" s="39">
        <v>48.6</v>
      </c>
      <c r="J120" s="39">
        <v>271.39999999999998</v>
      </c>
      <c r="K120" s="52" t="s">
        <v>88</v>
      </c>
      <c r="L120" s="39"/>
    </row>
    <row r="121" spans="1:12" ht="15" x14ac:dyDescent="0.25">
      <c r="A121" s="14"/>
      <c r="B121" s="15"/>
      <c r="C121" s="11"/>
      <c r="D121" s="6"/>
      <c r="E121" s="51" t="s">
        <v>85</v>
      </c>
      <c r="F121" s="42">
        <v>120</v>
      </c>
      <c r="G121" s="42">
        <v>16.600000000000001</v>
      </c>
      <c r="H121" s="42">
        <v>8.9</v>
      </c>
      <c r="I121" s="42">
        <v>7.5</v>
      </c>
      <c r="J121" s="42">
        <v>176.7</v>
      </c>
      <c r="K121" s="53" t="s">
        <v>89</v>
      </c>
      <c r="L121" s="42"/>
    </row>
    <row r="122" spans="1:12" ht="15" x14ac:dyDescent="0.25">
      <c r="A122" s="14"/>
      <c r="B122" s="15"/>
      <c r="C122" s="11"/>
      <c r="D122" s="7" t="s">
        <v>21</v>
      </c>
      <c r="E122" s="51" t="s">
        <v>86</v>
      </c>
      <c r="F122" s="42">
        <v>200</v>
      </c>
      <c r="G122" s="42">
        <v>0.2</v>
      </c>
      <c r="H122" s="42">
        <v>0.1</v>
      </c>
      <c r="I122" s="42">
        <v>6.6</v>
      </c>
      <c r="J122" s="42">
        <v>27.9</v>
      </c>
      <c r="K122" s="53" t="s">
        <v>90</v>
      </c>
      <c r="L122" s="42"/>
    </row>
    <row r="123" spans="1:12" ht="15" x14ac:dyDescent="0.25">
      <c r="A123" s="14"/>
      <c r="B123" s="15"/>
      <c r="C123" s="11"/>
      <c r="D123" s="7" t="s">
        <v>22</v>
      </c>
      <c r="E123" s="51" t="s">
        <v>52</v>
      </c>
      <c r="F123" s="42">
        <v>60</v>
      </c>
      <c r="G123" s="42">
        <v>4.5999999999999996</v>
      </c>
      <c r="H123" s="42">
        <v>0.5</v>
      </c>
      <c r="I123" s="42">
        <v>29.5</v>
      </c>
      <c r="J123" s="42">
        <v>140.6</v>
      </c>
      <c r="K123" s="53" t="s">
        <v>45</v>
      </c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51" t="s">
        <v>87</v>
      </c>
      <c r="F125" s="42">
        <v>100</v>
      </c>
      <c r="G125" s="42">
        <v>3.4</v>
      </c>
      <c r="H125" s="42">
        <v>2.5</v>
      </c>
      <c r="I125" s="42">
        <v>5.5</v>
      </c>
      <c r="J125" s="42">
        <v>58.1</v>
      </c>
      <c r="K125" s="53" t="s">
        <v>45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680</v>
      </c>
      <c r="G127" s="19">
        <f t="shared" ref="G127:J127" si="62">SUM(G120:G126)</f>
        <v>27.6</v>
      </c>
      <c r="H127" s="19">
        <f t="shared" si="62"/>
        <v>18.399999999999999</v>
      </c>
      <c r="I127" s="19">
        <f t="shared" si="62"/>
        <v>97.7</v>
      </c>
      <c r="J127" s="19">
        <f t="shared" si="62"/>
        <v>674.69999999999993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29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680</v>
      </c>
      <c r="G138" s="32">
        <f t="shared" ref="G138" si="66">G127+G137</f>
        <v>27.6</v>
      </c>
      <c r="H138" s="32">
        <f t="shared" ref="H138" si="67">H127+H137</f>
        <v>18.399999999999999</v>
      </c>
      <c r="I138" s="32">
        <f t="shared" ref="I138" si="68">I127+I137</f>
        <v>97.7</v>
      </c>
      <c r="J138" s="32">
        <f t="shared" ref="J138:L138" si="69">J127+J137</f>
        <v>674.69999999999993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0" t="s">
        <v>62</v>
      </c>
      <c r="F139" s="39">
        <v>200</v>
      </c>
      <c r="G139" s="39">
        <v>7.1</v>
      </c>
      <c r="H139" s="39">
        <v>6.6</v>
      </c>
      <c r="I139" s="39">
        <v>43.7</v>
      </c>
      <c r="J139" s="39">
        <v>262.39999999999998</v>
      </c>
      <c r="K139" s="40" t="s">
        <v>65</v>
      </c>
      <c r="L139" s="39"/>
    </row>
    <row r="140" spans="1:12" ht="15" x14ac:dyDescent="0.25">
      <c r="A140" s="23"/>
      <c r="B140" s="15"/>
      <c r="C140" s="11"/>
      <c r="D140" s="6"/>
      <c r="E140" s="51" t="s">
        <v>91</v>
      </c>
      <c r="F140" s="42">
        <v>100</v>
      </c>
      <c r="G140" s="42">
        <v>19.100000000000001</v>
      </c>
      <c r="H140" s="42">
        <v>4.3</v>
      </c>
      <c r="I140" s="42">
        <v>13.4</v>
      </c>
      <c r="J140" s="42">
        <v>168.6</v>
      </c>
      <c r="K140" s="43" t="s">
        <v>92</v>
      </c>
      <c r="L140" s="42"/>
    </row>
    <row r="141" spans="1:12" ht="15" x14ac:dyDescent="0.25">
      <c r="A141" s="23"/>
      <c r="B141" s="15"/>
      <c r="C141" s="11"/>
      <c r="D141" s="7" t="s">
        <v>21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51" t="s">
        <v>80</v>
      </c>
      <c r="F142" s="42">
        <v>60</v>
      </c>
      <c r="G142" s="42">
        <v>4.0999999999999996</v>
      </c>
      <c r="H142" s="42">
        <v>0.8</v>
      </c>
      <c r="I142" s="42">
        <v>23.9</v>
      </c>
      <c r="J142" s="42">
        <v>118.9</v>
      </c>
      <c r="K142" s="43" t="s">
        <v>45</v>
      </c>
      <c r="L142" s="42"/>
    </row>
    <row r="143" spans="1:12" ht="15" x14ac:dyDescent="0.2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1" t="s">
        <v>64</v>
      </c>
      <c r="F144" s="42">
        <v>50</v>
      </c>
      <c r="G144" s="42">
        <v>3.8</v>
      </c>
      <c r="H144" s="42">
        <v>4.9000000000000004</v>
      </c>
      <c r="I144" s="42">
        <v>37.200000000000003</v>
      </c>
      <c r="J144" s="42">
        <v>207.9</v>
      </c>
      <c r="K144" s="43" t="s">
        <v>45</v>
      </c>
      <c r="L144" s="42"/>
    </row>
    <row r="145" spans="1:12" ht="15" x14ac:dyDescent="0.25">
      <c r="A145" s="23"/>
      <c r="B145" s="15"/>
      <c r="C145" s="11"/>
      <c r="D145" s="6"/>
      <c r="E145" s="51" t="s">
        <v>67</v>
      </c>
      <c r="F145" s="42">
        <v>200</v>
      </c>
      <c r="G145" s="42">
        <v>1</v>
      </c>
      <c r="H145" s="42">
        <v>0</v>
      </c>
      <c r="I145" s="42">
        <v>25.4</v>
      </c>
      <c r="J145" s="42">
        <v>105.6</v>
      </c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610</v>
      </c>
      <c r="G146" s="19">
        <f t="shared" ref="G146:J146" si="70">SUM(G139:G145)</f>
        <v>35.1</v>
      </c>
      <c r="H146" s="19">
        <f t="shared" si="70"/>
        <v>16.600000000000001</v>
      </c>
      <c r="I146" s="19">
        <f t="shared" si="70"/>
        <v>143.6</v>
      </c>
      <c r="J146" s="19">
        <f t="shared" si="70"/>
        <v>863.4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29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610</v>
      </c>
      <c r="G157" s="32">
        <f t="shared" ref="G157" si="74">G146+G156</f>
        <v>35.1</v>
      </c>
      <c r="H157" s="32">
        <f t="shared" ref="H157" si="75">H146+H156</f>
        <v>16.600000000000001</v>
      </c>
      <c r="I157" s="32">
        <f t="shared" ref="I157" si="76">I146+I156</f>
        <v>143.6</v>
      </c>
      <c r="J157" s="32">
        <f t="shared" ref="J157:L157" si="77">J146+J156</f>
        <v>863.4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0" t="s">
        <v>93</v>
      </c>
      <c r="F158" s="39">
        <v>200</v>
      </c>
      <c r="G158" s="39">
        <v>27.2</v>
      </c>
      <c r="H158" s="39">
        <v>8.1</v>
      </c>
      <c r="I158" s="39">
        <v>33.200000000000003</v>
      </c>
      <c r="J158" s="55">
        <v>314.60000000000002</v>
      </c>
      <c r="K158" s="52" t="s">
        <v>94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21</v>
      </c>
      <c r="E160" s="41" t="s">
        <v>74</v>
      </c>
      <c r="F160" s="42">
        <v>200</v>
      </c>
      <c r="G160" s="42">
        <v>3.9</v>
      </c>
      <c r="H160" s="42">
        <v>2.9</v>
      </c>
      <c r="I160" s="42">
        <v>11.2</v>
      </c>
      <c r="J160" s="42">
        <v>86</v>
      </c>
      <c r="K160" s="43" t="s">
        <v>75</v>
      </c>
      <c r="L160" s="42"/>
    </row>
    <row r="161" spans="1:12" ht="15" x14ac:dyDescent="0.25">
      <c r="A161" s="23"/>
      <c r="B161" s="15"/>
      <c r="C161" s="11"/>
      <c r="D161" s="7" t="s">
        <v>22</v>
      </c>
      <c r="E161" s="41" t="s">
        <v>95</v>
      </c>
      <c r="F161" s="42">
        <v>60</v>
      </c>
      <c r="G161" s="42">
        <v>4</v>
      </c>
      <c r="H161" s="42">
        <v>0.7</v>
      </c>
      <c r="I161" s="42">
        <v>23.8</v>
      </c>
      <c r="J161" s="42">
        <v>117.4</v>
      </c>
      <c r="K161" s="43" t="s">
        <v>45</v>
      </c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 t="s">
        <v>81</v>
      </c>
      <c r="F163" s="42">
        <v>100</v>
      </c>
      <c r="G163" s="42">
        <v>8</v>
      </c>
      <c r="H163" s="42">
        <v>14</v>
      </c>
      <c r="I163" s="42">
        <v>56</v>
      </c>
      <c r="J163" s="42">
        <v>382</v>
      </c>
      <c r="K163" s="43" t="s">
        <v>45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 t="shared" ref="G165:J165" si="78">SUM(G158:G164)</f>
        <v>43.099999999999994</v>
      </c>
      <c r="H165" s="19">
        <f t="shared" si="78"/>
        <v>25.7</v>
      </c>
      <c r="I165" s="19">
        <f t="shared" si="78"/>
        <v>124.2</v>
      </c>
      <c r="J165" s="19">
        <f t="shared" si="78"/>
        <v>900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560</v>
      </c>
      <c r="G176" s="32">
        <f t="shared" ref="G176" si="82">G165+G175</f>
        <v>43.099999999999994</v>
      </c>
      <c r="H176" s="32">
        <f t="shared" ref="H176" si="83">H165+H175</f>
        <v>25.7</v>
      </c>
      <c r="I176" s="32">
        <f t="shared" ref="I176" si="84">I165+I175</f>
        <v>124.2</v>
      </c>
      <c r="J176" s="32">
        <f t="shared" ref="J176:L176" si="85">J165+J175</f>
        <v>900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0" t="s">
        <v>96</v>
      </c>
      <c r="F177" s="39">
        <v>200</v>
      </c>
      <c r="G177" s="39">
        <v>8.3000000000000007</v>
      </c>
      <c r="H177" s="39">
        <v>10.1</v>
      </c>
      <c r="I177" s="39">
        <v>37.6</v>
      </c>
      <c r="J177" s="39">
        <v>274.89999999999998</v>
      </c>
      <c r="K177" s="40" t="s">
        <v>99</v>
      </c>
      <c r="L177" s="39"/>
    </row>
    <row r="178" spans="1:12" ht="15" x14ac:dyDescent="0.25">
      <c r="A178" s="23"/>
      <c r="B178" s="15"/>
      <c r="C178" s="11"/>
      <c r="D178" s="6"/>
      <c r="E178" s="51" t="s">
        <v>57</v>
      </c>
      <c r="F178" s="42">
        <v>10</v>
      </c>
      <c r="G178" s="42">
        <v>0.1</v>
      </c>
      <c r="H178" s="42">
        <v>7.3</v>
      </c>
      <c r="I178" s="42">
        <v>0.1</v>
      </c>
      <c r="J178" s="42">
        <v>66.099999999999994</v>
      </c>
      <c r="K178" s="43" t="s">
        <v>44</v>
      </c>
      <c r="L178" s="42"/>
    </row>
    <row r="179" spans="1:12" ht="15" x14ac:dyDescent="0.25">
      <c r="A179" s="23"/>
      <c r="B179" s="15"/>
      <c r="C179" s="11"/>
      <c r="D179" s="7" t="s">
        <v>21</v>
      </c>
      <c r="E179" s="51" t="s">
        <v>50</v>
      </c>
      <c r="F179" s="42">
        <v>200</v>
      </c>
      <c r="G179" s="42">
        <v>0.2</v>
      </c>
      <c r="H179" s="42">
        <v>0</v>
      </c>
      <c r="I179" s="42">
        <v>6.4</v>
      </c>
      <c r="J179" s="42">
        <v>26.8</v>
      </c>
      <c r="K179" s="43" t="s">
        <v>51</v>
      </c>
      <c r="L179" s="42"/>
    </row>
    <row r="180" spans="1:12" ht="15" x14ac:dyDescent="0.25">
      <c r="A180" s="23"/>
      <c r="B180" s="15"/>
      <c r="C180" s="11"/>
      <c r="D180" s="7" t="s">
        <v>22</v>
      </c>
      <c r="E180" s="51" t="s">
        <v>97</v>
      </c>
      <c r="F180" s="42">
        <v>60</v>
      </c>
      <c r="G180" s="42">
        <v>4.8</v>
      </c>
      <c r="H180" s="42">
        <v>0.6</v>
      </c>
      <c r="I180" s="42">
        <v>29.5</v>
      </c>
      <c r="J180" s="42">
        <v>142.4</v>
      </c>
      <c r="K180" s="43" t="s">
        <v>45</v>
      </c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1" t="s">
        <v>98</v>
      </c>
      <c r="F182" s="42">
        <v>50</v>
      </c>
      <c r="G182" s="42">
        <v>11.6</v>
      </c>
      <c r="H182" s="42">
        <v>14.8</v>
      </c>
      <c r="I182" s="42">
        <v>0</v>
      </c>
      <c r="J182" s="42">
        <v>179.2</v>
      </c>
      <c r="K182" s="43" t="s">
        <v>100</v>
      </c>
      <c r="L182" s="42"/>
    </row>
    <row r="183" spans="1:12" ht="15" x14ac:dyDescent="0.25">
      <c r="A183" s="23"/>
      <c r="B183" s="15"/>
      <c r="C183" s="11"/>
      <c r="D183" s="6"/>
      <c r="E183" s="41" t="s">
        <v>87</v>
      </c>
      <c r="F183" s="42">
        <v>100</v>
      </c>
      <c r="G183" s="42">
        <v>3.4</v>
      </c>
      <c r="H183" s="42">
        <v>2.5</v>
      </c>
      <c r="I183" s="42">
        <v>5.5</v>
      </c>
      <c r="J183" s="42">
        <v>58.1</v>
      </c>
      <c r="K183" s="43" t="s">
        <v>45</v>
      </c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620</v>
      </c>
      <c r="G184" s="19">
        <f t="shared" ref="G184:J184" si="86">SUM(G177:G183)</f>
        <v>28.4</v>
      </c>
      <c r="H184" s="19">
        <f t="shared" si="86"/>
        <v>35.299999999999997</v>
      </c>
      <c r="I184" s="19">
        <f t="shared" si="86"/>
        <v>79.099999999999994</v>
      </c>
      <c r="J184" s="19">
        <f t="shared" si="86"/>
        <v>747.50000000000011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29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620</v>
      </c>
      <c r="G195" s="32">
        <f t="shared" ref="G195" si="90">G184+G194</f>
        <v>28.4</v>
      </c>
      <c r="H195" s="32">
        <f t="shared" ref="H195" si="91">H184+H194</f>
        <v>35.299999999999997</v>
      </c>
      <c r="I195" s="32">
        <f t="shared" ref="I195" si="92">I184+I194</f>
        <v>79.099999999999994</v>
      </c>
      <c r="J195" s="32">
        <f t="shared" ref="J195:L195" si="93">J184+J194</f>
        <v>747.50000000000011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626.5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29.509999999999998</v>
      </c>
      <c r="H196" s="34">
        <f t="shared" si="94"/>
        <v>25.309999999999995</v>
      </c>
      <c r="I196" s="34">
        <f t="shared" si="94"/>
        <v>105.7</v>
      </c>
      <c r="J196" s="34">
        <f t="shared" si="94"/>
        <v>5261.68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Дектярь</cp:lastModifiedBy>
  <dcterms:created xsi:type="dcterms:W3CDTF">2022-05-16T14:23:56Z</dcterms:created>
  <dcterms:modified xsi:type="dcterms:W3CDTF">2023-10-23T05:27:36Z</dcterms:modified>
</cp:coreProperties>
</file>